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D_SPC" sheetId="1" r:id="rId1"/>
  </sheets>
  <definedNames>
    <definedName name="_xlnm.Print_Area" localSheetId="0">EAEPED_SPC!$B$1:$I$41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/>
  <c r="H31" s="1"/>
  <c r="E30"/>
  <c r="H30" s="1"/>
  <c r="E29"/>
  <c r="H29" s="1"/>
  <c r="E27"/>
  <c r="H27" s="1"/>
  <c r="E26"/>
  <c r="H26" s="1"/>
  <c r="E25"/>
  <c r="H25" s="1"/>
  <c r="E23"/>
  <c r="H23" s="1"/>
  <c r="E22"/>
  <c r="H22" s="1"/>
  <c r="E18"/>
  <c r="H18" s="1"/>
  <c r="E19"/>
  <c r="H19" s="1"/>
  <c r="E17"/>
  <c r="H17" s="1"/>
  <c r="E11"/>
  <c r="H11" s="1"/>
  <c r="E13"/>
  <c r="E14"/>
  <c r="H14" s="1"/>
  <c r="E15"/>
  <c r="H15" s="1"/>
  <c r="E10"/>
  <c r="H10" s="1"/>
  <c r="E12" l="1"/>
  <c r="H13"/>
  <c r="D28"/>
  <c r="E28"/>
  <c r="F28"/>
  <c r="G28"/>
  <c r="H28"/>
  <c r="C28"/>
  <c r="C21" s="1"/>
  <c r="D24"/>
  <c r="E24"/>
  <c r="F24"/>
  <c r="G24"/>
  <c r="H24"/>
  <c r="C24"/>
  <c r="H16"/>
  <c r="D16"/>
  <c r="E16"/>
  <c r="E9" s="1"/>
  <c r="F16"/>
  <c r="G16"/>
  <c r="C16"/>
  <c r="D12"/>
  <c r="F12"/>
  <c r="G12"/>
  <c r="H12"/>
  <c r="C12"/>
  <c r="F9"/>
  <c r="C9" l="1"/>
  <c r="H21"/>
  <c r="D21"/>
  <c r="F21"/>
  <c r="F32" s="1"/>
  <c r="C32"/>
  <c r="D9"/>
  <c r="E21"/>
  <c r="E32" s="1"/>
  <c r="G21"/>
  <c r="H9"/>
  <c r="G9"/>
  <c r="H32" l="1"/>
  <c r="D32"/>
  <c r="G32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<sst xmlns="http://schemas.openxmlformats.org/spreadsheetml/2006/main" count="37" uniqueCount="27">
  <si>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</si>
  <si>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</si>
  <si>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</si>
  <si>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</si>
  <si>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</si>
  <si>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</si>
  <si>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</si>
  <si>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</si>
  <si>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</si>
  <si>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</si>
  <si>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</si>
  <si>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</si>
  <si>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</si>
  <si>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</si>
  <si>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</si>
  <si>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</si>
  <si>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</si>
  <si>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</si>
  <si>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</si>
  <si>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</si>
  <si>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</si>
  <si>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</si>
  <si>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</si>
  <si>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</si>
  <si>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</si>
  <si>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Ballez</t>
  </si>
  <si>
    <t>Del 01 de enero al 31 de diciembre  de 2022 (b)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</si>
</sst>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32</xdr:row>
      <xdr:rowOff>161925</xdr:rowOff>
    </xdr:from>
    <xdr:to>
      <xdr:col>6</xdr:col>
      <xdr:colOff>647700</xdr:colOff>
      <xdr:row>34</xdr:row>
      <xdr:rowOff>28575</xdr:rowOff>
    </xdr:to>
    <xdr:sp macro="" textlink="">
      <xdr:nvSpPr>
        <xdr:cNvPr id="2" name="1 CuadroTexto"/>
        <xdr:cNvSpPr txBox="1"/>
      </xdr:nvSpPr>
      <xdr:spPr>
        <a:xfrm>
          <a:off x="2076450" y="7591425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1476375</xdr:colOff>
      <xdr:row>35</xdr:row>
      <xdr:rowOff>85725</xdr:rowOff>
    </xdr:from>
    <xdr:to>
      <xdr:col>6</xdr:col>
      <xdr:colOff>200025</xdr:colOff>
      <xdr:row>38</xdr:row>
      <xdr:rowOff>109537</xdr:rowOff>
    </xdr:to>
    <xdr:sp macro="" textlink="">
      <xdr:nvSpPr>
        <xdr:cNvPr id="3" name="2 CuadroTexto"/>
        <xdr:cNvSpPr txBox="1"/>
      </xdr:nvSpPr>
      <xdr:spPr>
        <a:xfrm>
          <a:off x="1724025" y="8086725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SPC">
    <pageSetUpPr fitToPage="1"/>
  </sheetPr>
  <dimension ref="B1:S327"/>
  <sheetViews>
    <sheetView tabSelected="1" topLeftCell="A30" workbookViewId="0">
      <selection activeCell="E42" sqref="E42"/>
    </sheetView>
  </sheetViews>
  <sheetFormatPr baseColWidth="10" defaultRowHeight="1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/>
    <row r="2" spans="2:9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>
      <c r="B3" s="31" t="s">
        <v>1</v>
      </c>
      <c r="C3" s="32"/>
      <c r="D3" s="32"/>
      <c r="E3" s="32"/>
      <c r="F3" s="32"/>
      <c r="G3" s="32"/>
      <c r="H3" s="33"/>
    </row>
    <row r="4" spans="2:9">
      <c r="B4" s="31" t="s">
        <v>2</v>
      </c>
      <c r="C4" s="32"/>
      <c r="D4" s="32"/>
      <c r="E4" s="32"/>
      <c r="F4" s="32"/>
      <c r="G4" s="32"/>
      <c r="H4" s="33"/>
    </row>
    <row r="5" spans="2:9">
      <c r="B5" s="34" t="s">
        <v>26</v>
      </c>
      <c r="C5" s="35"/>
      <c r="D5" s="35"/>
      <c r="E5" s="35"/>
      <c r="F5" s="35"/>
      <c r="G5" s="35"/>
      <c r="H5" s="36"/>
    </row>
    <row r="6" spans="2:9" ht="15.75" thickBot="1">
      <c r="B6" s="37" t="s">
        <v>3</v>
      </c>
      <c r="C6" s="38"/>
      <c r="D6" s="38"/>
      <c r="E6" s="38"/>
      <c r="F6" s="38"/>
      <c r="G6" s="38"/>
      <c r="H6" s="39"/>
    </row>
    <row r="7" spans="2:9" ht="15.75" thickBot="1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>
      <c r="B9" s="3" t="s">
        <v>12</v>
      </c>
      <c r="C9" s="4">
        <f>SUM(C10:C12,C15,C16,C19)</f>
        <v>707200.64</v>
      </c>
      <c r="D9" s="4">
        <f t="shared" ref="D9:H9" si="0">SUM(D10:D12,D15,D16,D19)</f>
        <v>0</v>
      </c>
      <c r="E9" s="14">
        <f t="shared" si="0"/>
        <v>707200.64</v>
      </c>
      <c r="F9" s="4">
        <f t="shared" si="0"/>
        <v>705733.77</v>
      </c>
      <c r="G9" s="4">
        <f t="shared" si="0"/>
        <v>705733.77</v>
      </c>
      <c r="H9" s="14">
        <f t="shared" si="0"/>
        <v>1466.8699999999953</v>
      </c>
    </row>
    <row r="10" spans="2:9" ht="24">
      <c r="B10" s="7" t="s">
        <v>13</v>
      </c>
      <c r="C10" s="13">
        <v>707200.64</v>
      </c>
      <c r="D10" s="13">
        <v>0</v>
      </c>
      <c r="E10" s="15">
        <f>C10+D10</f>
        <v>707200.64</v>
      </c>
      <c r="F10" s="13">
        <v>705733.77</v>
      </c>
      <c r="G10" s="13">
        <v>705733.77</v>
      </c>
      <c r="H10" s="15">
        <f>E10-F10</f>
        <v>1466.8699999999953</v>
      </c>
    </row>
    <row r="11" spans="2:9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>
      <c r="B20" s="5"/>
      <c r="C20" s="4"/>
      <c r="D20" s="8"/>
      <c r="E20" s="16"/>
      <c r="F20" s="8"/>
      <c r="G20" s="8"/>
      <c r="H20" s="16"/>
    </row>
    <row r="21" spans="2:8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>
      <c r="B32" s="9" t="s">
        <v>24</v>
      </c>
      <c r="C32" s="10">
        <f>SUM(C9,C21)</f>
        <v>707200.64</v>
      </c>
      <c r="D32" s="10">
        <f t="shared" ref="D32:H32" si="10">SUM(D9,D21)</f>
        <v>0</v>
      </c>
      <c r="E32" s="17">
        <f t="shared" si="10"/>
        <v>707200.64</v>
      </c>
      <c r="F32" s="10">
        <f t="shared" si="10"/>
        <v>705733.77</v>
      </c>
      <c r="G32" s="10">
        <f t="shared" si="10"/>
        <v>705733.77</v>
      </c>
      <c r="H32" s="17">
        <f t="shared" si="10"/>
        <v>1466.8699999999953</v>
      </c>
    </row>
    <row r="33" spans="3:8" s="19" customFormat="1">
      <c r="C33" s="18"/>
      <c r="D33" s="18"/>
      <c r="E33" s="18"/>
      <c r="F33" s="18"/>
      <c r="G33" s="18"/>
      <c r="H33" s="18"/>
    </row>
    <row r="34" spans="3:8" s="19" customFormat="1">
      <c r="C34" s="18"/>
      <c r="D34" s="18"/>
      <c r="E34" s="18"/>
      <c r="F34" s="18"/>
      <c r="G34" s="18"/>
      <c r="H34" s="18"/>
    </row>
    <row r="35" spans="3:8" s="19" customFormat="1"/>
    <row r="36" spans="3:8" s="19" customFormat="1"/>
    <row r="37" spans="3:8" s="19" customFormat="1"/>
    <row r="38" spans="3:8" s="19" customFormat="1"/>
    <row r="39" spans="3:8" s="19" customFormat="1"/>
    <row r="40" spans="3:8" s="19" customFormat="1"/>
    <row r="41" spans="3:8" s="19" customFormat="1"/>
    <row r="42" spans="3:8" s="19" customFormat="1"/>
    <row r="43" spans="3:8" s="19" customFormat="1"/>
    <row r="44" spans="3:8" s="19" customFormat="1"/>
    <row r="45" spans="3:8" s="19" customFormat="1"/>
    <row r="46" spans="3:8" s="19" customFormat="1"/>
    <row r="47" spans="3:8" s="19" customFormat="1"/>
    <row r="48" spans="3: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pans="19:19" s="19" customFormat="1"/>
    <row r="98" spans="19:19" s="19" customFormat="1">
      <c r="S98" s="20"/>
    </row>
    <row r="99" spans="19:19" s="19" customFormat="1"/>
    <row r="100" spans="19:19" s="19" customFormat="1"/>
    <row r="101" spans="19:19" s="19" customFormat="1"/>
    <row r="102" spans="19:19" s="19" customFormat="1"/>
    <row r="103" spans="19:19" s="19" customFormat="1"/>
    <row r="104" spans="19:19" s="19" customFormat="1"/>
    <row r="105" spans="19:19" s="19" customFormat="1"/>
    <row r="106" spans="19:19" s="19" customFormat="1"/>
    <row r="107" spans="19:19" s="19" customFormat="1"/>
    <row r="108" spans="19:19" s="19" customFormat="1"/>
    <row r="109" spans="19:19" s="19" customFormat="1"/>
    <row r="110" spans="19:19" s="19" customFormat="1"/>
    <row r="111" spans="19:19" s="19" customFormat="1"/>
    <row r="112" spans="19:19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2023-02-05T06:29:45Z</cp:lastPrinted>
  <dcterms:created xsi:type="dcterms:W3CDTF">2020-01-08T22:30:53Z</dcterms:created>
  <dcterms:modified xsi:type="dcterms:W3CDTF">2023-02-05T18:30:58Z</dcterms:modified>
</cp:coreProperties>
</file>